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320" yWindow="0" windowWidth="19280" windowHeight="16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9" i="1"/>
  <c r="C7" i="1"/>
  <c r="C3" i="1"/>
  <c r="C5" i="1"/>
  <c r="C6" i="1"/>
  <c r="C8" i="1"/>
  <c r="C10" i="1"/>
  <c r="C12" i="1"/>
  <c r="C14" i="1"/>
  <c r="C16" i="1"/>
  <c r="C18" i="1"/>
  <c r="C20" i="1"/>
  <c r="C22" i="1"/>
  <c r="C24" i="1"/>
  <c r="D17" i="1"/>
  <c r="D15" i="1"/>
  <c r="D13" i="1"/>
  <c r="D11" i="1"/>
  <c r="D9" i="1"/>
  <c r="D7" i="1"/>
  <c r="D3" i="1"/>
  <c r="D5" i="1"/>
  <c r="D6" i="1"/>
  <c r="D8" i="1"/>
  <c r="D10" i="1"/>
  <c r="D12" i="1"/>
  <c r="D14" i="1"/>
  <c r="D16" i="1"/>
  <c r="D18" i="1"/>
  <c r="D20" i="1"/>
  <c r="D22" i="1"/>
  <c r="D24" i="1"/>
  <c r="E23" i="1"/>
  <c r="F24" i="1"/>
  <c r="E21" i="1"/>
  <c r="F22" i="1"/>
  <c r="E19" i="1"/>
  <c r="F20" i="1"/>
  <c r="E17" i="1"/>
  <c r="F18" i="1"/>
  <c r="E15" i="1"/>
  <c r="F16" i="1"/>
  <c r="E13" i="1"/>
  <c r="F14" i="1"/>
  <c r="E5" i="1"/>
  <c r="G6" i="1"/>
  <c r="E3" i="1"/>
  <c r="G4" i="1"/>
  <c r="G24" i="1"/>
  <c r="G22" i="1"/>
  <c r="G20" i="1"/>
  <c r="G18" i="1"/>
  <c r="G16" i="1"/>
  <c r="G14" i="1"/>
  <c r="E7" i="1"/>
  <c r="G8" i="1"/>
  <c r="E9" i="1"/>
  <c r="G10" i="1"/>
  <c r="E11" i="1"/>
  <c r="G12" i="1"/>
  <c r="F12" i="1"/>
  <c r="F10" i="1"/>
  <c r="F8" i="1"/>
  <c r="F6" i="1"/>
  <c r="F4" i="1"/>
  <c r="D23" i="1"/>
  <c r="C23" i="1"/>
  <c r="D21" i="1"/>
  <c r="C21" i="1"/>
  <c r="D19" i="1"/>
  <c r="C19" i="1"/>
</calcChain>
</file>

<file path=xl/sharedStrings.xml><?xml version="1.0" encoding="utf-8"?>
<sst xmlns="http://schemas.openxmlformats.org/spreadsheetml/2006/main" count="8" uniqueCount="8">
  <si>
    <t>日付</t>
    <rPh sb="0" eb="2">
      <t>ヒヅケ</t>
    </rPh>
    <phoneticPr fontId="1"/>
  </si>
  <si>
    <t>点数</t>
    <rPh sb="0" eb="2">
      <t>テンスウ</t>
    </rPh>
    <phoneticPr fontId="1"/>
  </si>
  <si>
    <t>２割負担</t>
    <rPh sb="1" eb="4">
      <t>ワリフタン</t>
    </rPh>
    <phoneticPr fontId="1"/>
  </si>
  <si>
    <t>　　　累計</t>
    <rPh sb="3" eb="5">
      <t>ルイケイ</t>
    </rPh>
    <phoneticPr fontId="1"/>
  </si>
  <si>
    <t>１割負担</t>
    <rPh sb="1" eb="4">
      <t>ワリフタン</t>
    </rPh>
    <phoneticPr fontId="1"/>
  </si>
  <si>
    <t>　　累計</t>
    <rPh sb="2" eb="4">
      <t>ルイケイ</t>
    </rPh>
    <phoneticPr fontId="1"/>
  </si>
  <si>
    <t>差額</t>
    <rPh sb="0" eb="2">
      <t>サガク</t>
    </rPh>
    <phoneticPr fontId="1"/>
  </si>
  <si>
    <t>初めての○の日
以降は１割負担</t>
    <rPh sb="0" eb="1">
      <t>ハジ</t>
    </rPh>
    <rPh sb="6" eb="7">
      <t>ヒ</t>
    </rPh>
    <rPh sb="8" eb="10">
      <t>イコウ</t>
    </rPh>
    <rPh sb="12" eb="13">
      <t>ワリ</t>
    </rPh>
    <rPh sb="13" eb="15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</si>
</sst>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0"/>
      <color theme="1"/>
      <name val="ＭＳ Ｐゴシック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" fontId="0" fillId="0" borderId="1" xfId="0" applyNumberFormat="1" applyBorder="1" applyAlignment="1">
      <alignment horizontal="right" vertical="center"/>
    </xf>
    <xf numFmtId="5" fontId="0" fillId="0" borderId="2" xfId="0" applyNumberFormat="1" applyBorder="1" applyAlignment="1">
      <alignment horizontal="right" vertical="center"/>
    </xf>
    <xf numFmtId="5" fontId="0" fillId="0" borderId="3" xfId="0" applyNumberFormat="1" applyBorder="1" applyAlignment="1">
      <alignment horizontal="right" vertical="center"/>
    </xf>
    <xf numFmtId="5" fontId="0" fillId="0" borderId="0" xfId="0" applyNumberFormat="1"/>
    <xf numFmtId="5" fontId="0" fillId="0" borderId="1" xfId="0" applyNumberFormat="1" applyFont="1" applyBorder="1" applyAlignment="1">
      <alignment horizontal="right" vertical="center"/>
    </xf>
    <xf numFmtId="5" fontId="0" fillId="0" borderId="2" xfId="0" applyNumberFormat="1" applyFont="1" applyBorder="1" applyAlignment="1">
      <alignment horizontal="right" vertical="center"/>
    </xf>
    <xf numFmtId="5" fontId="0" fillId="0" borderId="3" xfId="0" applyNumberFormat="1" applyFont="1" applyBorder="1" applyAlignment="1">
      <alignment horizontal="right" vertical="center"/>
    </xf>
  </cellXfs>
  <cellStyles count="1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125" zoomScaleNormal="125" zoomScalePageLayoutView="125" workbookViewId="0">
      <selection activeCell="B3" sqref="B3:B4"/>
    </sheetView>
  </sheetViews>
  <sheetFormatPr baseColWidth="12" defaultRowHeight="18" x14ac:dyDescent="0"/>
  <cols>
    <col min="1" max="1" width="9.6640625" customWidth="1"/>
    <col min="2" max="2" width="10.83203125" customWidth="1"/>
  </cols>
  <sheetData>
    <row r="1" spans="1:7">
      <c r="A1" s="4" t="s">
        <v>0</v>
      </c>
      <c r="B1" s="4" t="s">
        <v>1</v>
      </c>
      <c r="C1" s="5" t="s">
        <v>2</v>
      </c>
      <c r="D1" s="5" t="s">
        <v>4</v>
      </c>
      <c r="E1" s="4" t="s">
        <v>6</v>
      </c>
      <c r="F1" s="2" t="s">
        <v>7</v>
      </c>
    </row>
    <row r="2" spans="1:7">
      <c r="A2" s="4"/>
      <c r="B2" s="4"/>
      <c r="C2" s="6" t="s">
        <v>3</v>
      </c>
      <c r="D2" s="6" t="s">
        <v>5</v>
      </c>
      <c r="E2" s="4"/>
      <c r="F2" s="3"/>
    </row>
    <row r="3" spans="1:7">
      <c r="A3" s="1"/>
      <c r="B3" s="1"/>
      <c r="C3" s="11">
        <f>ROUND(B3*2,-1)</f>
        <v>0</v>
      </c>
      <c r="D3" s="7">
        <f>ROUND(B3,-1)</f>
        <v>0</v>
      </c>
      <c r="E3" s="7">
        <f>C3-D3</f>
        <v>0</v>
      </c>
      <c r="G3" s="10"/>
    </row>
    <row r="4" spans="1:7">
      <c r="A4" s="1"/>
      <c r="B4" s="1"/>
      <c r="C4" s="11"/>
      <c r="D4" s="7"/>
      <c r="E4" s="7"/>
      <c r="F4" t="str">
        <f>IF(E3&gt;=3000,"○","×")</f>
        <v>×</v>
      </c>
      <c r="G4" s="10" t="b">
        <f>IF(E3&gt;=3000,D3+3000)</f>
        <v>0</v>
      </c>
    </row>
    <row r="5" spans="1:7">
      <c r="A5" s="1"/>
      <c r="B5" s="1"/>
      <c r="C5" s="12">
        <f>ROUND(B5*2,-1)</f>
        <v>0</v>
      </c>
      <c r="D5" s="8">
        <f>ROUND(B5,-1)</f>
        <v>0</v>
      </c>
      <c r="E5" s="7">
        <f>C6-D6</f>
        <v>0</v>
      </c>
      <c r="G5" s="10"/>
    </row>
    <row r="6" spans="1:7">
      <c r="A6" s="1"/>
      <c r="B6" s="1"/>
      <c r="C6" s="13">
        <f>C3+C5</f>
        <v>0</v>
      </c>
      <c r="D6" s="9">
        <f>D3+D5</f>
        <v>0</v>
      </c>
      <c r="E6" s="7"/>
      <c r="F6" t="str">
        <f>IF(E5&gt;=3000,"○","×")</f>
        <v>×</v>
      </c>
      <c r="G6" s="10" t="b">
        <f>IF(E5&gt;=3000,D6+3000-C3)</f>
        <v>0</v>
      </c>
    </row>
    <row r="7" spans="1:7">
      <c r="A7" s="1"/>
      <c r="B7" s="1"/>
      <c r="C7" s="12">
        <f>ROUND(B7*2,-1)</f>
        <v>0</v>
      </c>
      <c r="D7" s="8">
        <f>ROUND(B7,-1)</f>
        <v>0</v>
      </c>
      <c r="E7" s="7">
        <f>C8-D8</f>
        <v>0</v>
      </c>
      <c r="G7" s="10"/>
    </row>
    <row r="8" spans="1:7">
      <c r="A8" s="1"/>
      <c r="B8" s="1"/>
      <c r="C8" s="13">
        <f>C6+C7</f>
        <v>0</v>
      </c>
      <c r="D8" s="9">
        <f>D6+D7</f>
        <v>0</v>
      </c>
      <c r="E8" s="7"/>
      <c r="F8" t="str">
        <f>IF(E7&gt;=3000,"○","×")</f>
        <v>×</v>
      </c>
      <c r="G8" s="10" t="b">
        <f>IF(E7&gt;=3000,D8+3000-C6)</f>
        <v>0</v>
      </c>
    </row>
    <row r="9" spans="1:7">
      <c r="A9" s="1"/>
      <c r="B9" s="1"/>
      <c r="C9" s="12">
        <f>ROUND(B9*2,-1)</f>
        <v>0</v>
      </c>
      <c r="D9" s="8">
        <f>ROUND(B9,-1)</f>
        <v>0</v>
      </c>
      <c r="E9" s="7">
        <f>C10-D10</f>
        <v>0</v>
      </c>
      <c r="G9" s="10"/>
    </row>
    <row r="10" spans="1:7">
      <c r="A10" s="1"/>
      <c r="B10" s="1"/>
      <c r="C10" s="13">
        <f>C8+C9</f>
        <v>0</v>
      </c>
      <c r="D10" s="9">
        <f>D8+D9</f>
        <v>0</v>
      </c>
      <c r="E10" s="7"/>
      <c r="F10" t="str">
        <f>IF(E9&gt;=3000,"○","×")</f>
        <v>×</v>
      </c>
      <c r="G10" s="10" t="b">
        <f>IF(E9&gt;=3000,D10+3000-C8)</f>
        <v>0</v>
      </c>
    </row>
    <row r="11" spans="1:7">
      <c r="A11" s="1"/>
      <c r="B11" s="1"/>
      <c r="C11" s="12">
        <f>ROUND(B11*2,-1)</f>
        <v>0</v>
      </c>
      <c r="D11" s="8">
        <f>ROUND(B11,-1)</f>
        <v>0</v>
      </c>
      <c r="E11" s="7">
        <f>C12-D12</f>
        <v>0</v>
      </c>
      <c r="G11" s="10"/>
    </row>
    <row r="12" spans="1:7">
      <c r="A12" s="1"/>
      <c r="B12" s="1"/>
      <c r="C12" s="13">
        <f>C10+C11</f>
        <v>0</v>
      </c>
      <c r="D12" s="9">
        <f>D10+D11</f>
        <v>0</v>
      </c>
      <c r="E12" s="7"/>
      <c r="F12" t="str">
        <f>IF(E11&gt;=3000,"○","×")</f>
        <v>×</v>
      </c>
      <c r="G12" s="10" t="b">
        <f>IF(E11&gt;=3000,D12+3000-C10)</f>
        <v>0</v>
      </c>
    </row>
    <row r="13" spans="1:7">
      <c r="A13" s="1"/>
      <c r="B13" s="1"/>
      <c r="C13" s="12">
        <f>ROUND(B13*2,-1)</f>
        <v>0</v>
      </c>
      <c r="D13" s="8">
        <f>ROUND(B13,-1)</f>
        <v>0</v>
      </c>
      <c r="E13" s="7">
        <f>C14-D14</f>
        <v>0</v>
      </c>
      <c r="G13" s="10"/>
    </row>
    <row r="14" spans="1:7">
      <c r="A14" s="1"/>
      <c r="B14" s="1"/>
      <c r="C14" s="13">
        <f>C12+C13</f>
        <v>0</v>
      </c>
      <c r="D14" s="9">
        <f>D12+D13</f>
        <v>0</v>
      </c>
      <c r="E14" s="7"/>
      <c r="F14" t="str">
        <f>IF(E13&gt;=3000,"○","×")</f>
        <v>×</v>
      </c>
      <c r="G14" s="10" t="b">
        <f>IF(E13&gt;=3000,D14+3000-C12)</f>
        <v>0</v>
      </c>
    </row>
    <row r="15" spans="1:7">
      <c r="A15" s="1"/>
      <c r="B15" s="1"/>
      <c r="C15" s="12">
        <f>ROUND(B15*2,-1)</f>
        <v>0</v>
      </c>
      <c r="D15" s="8">
        <f>ROUND(B15,-1)</f>
        <v>0</v>
      </c>
      <c r="E15" s="7">
        <f>C16-D16</f>
        <v>0</v>
      </c>
      <c r="G15" s="10"/>
    </row>
    <row r="16" spans="1:7">
      <c r="A16" s="1"/>
      <c r="B16" s="1"/>
      <c r="C16" s="13">
        <f>C14+C15</f>
        <v>0</v>
      </c>
      <c r="D16" s="9">
        <f>D14+D15</f>
        <v>0</v>
      </c>
      <c r="E16" s="7"/>
      <c r="F16" t="str">
        <f>IF(E15&gt;=3000,"○","×")</f>
        <v>×</v>
      </c>
      <c r="G16" s="10" t="b">
        <f>IF(E15&gt;=3000,D16+3000-C14)</f>
        <v>0</v>
      </c>
    </row>
    <row r="17" spans="1:7">
      <c r="A17" s="1"/>
      <c r="B17" s="1"/>
      <c r="C17" s="12">
        <f>ROUND(B17*2,-1)</f>
        <v>0</v>
      </c>
      <c r="D17" s="8">
        <f>ROUND(B17,-1)</f>
        <v>0</v>
      </c>
      <c r="E17" s="7">
        <f>C18-D18</f>
        <v>0</v>
      </c>
      <c r="G17" s="10"/>
    </row>
    <row r="18" spans="1:7">
      <c r="A18" s="1"/>
      <c r="B18" s="1"/>
      <c r="C18" s="13">
        <f>C16+C17</f>
        <v>0</v>
      </c>
      <c r="D18" s="9">
        <f>D16+D17</f>
        <v>0</v>
      </c>
      <c r="E18" s="7"/>
      <c r="F18" t="str">
        <f>IF(E17&gt;=3000,"○","×")</f>
        <v>×</v>
      </c>
      <c r="G18" s="10" t="b">
        <f>IF(E17&gt;=3000,D18+3000-C16)</f>
        <v>0</v>
      </c>
    </row>
    <row r="19" spans="1:7">
      <c r="A19" s="1"/>
      <c r="B19" s="1"/>
      <c r="C19" s="12">
        <f>ROUND(B19*2,-1)</f>
        <v>0</v>
      </c>
      <c r="D19" s="8">
        <f>ROUND(B19,-1)</f>
        <v>0</v>
      </c>
      <c r="E19" s="7">
        <f>C20-D20</f>
        <v>0</v>
      </c>
      <c r="G19" s="10"/>
    </row>
    <row r="20" spans="1:7">
      <c r="A20" s="1"/>
      <c r="B20" s="1"/>
      <c r="C20" s="13">
        <f>C18+C19</f>
        <v>0</v>
      </c>
      <c r="D20" s="9">
        <f>D18+D19</f>
        <v>0</v>
      </c>
      <c r="E20" s="7"/>
      <c r="F20" t="str">
        <f>IF(E19&gt;=3000,"○","×")</f>
        <v>×</v>
      </c>
      <c r="G20" s="10" t="b">
        <f>IF(E19&gt;=3000,D20+3000-C18)</f>
        <v>0</v>
      </c>
    </row>
    <row r="21" spans="1:7">
      <c r="A21" s="1"/>
      <c r="B21" s="1"/>
      <c r="C21" s="12">
        <f>ROUND(B21*2,-1)</f>
        <v>0</v>
      </c>
      <c r="D21" s="8">
        <f>ROUND(B21,-1)</f>
        <v>0</v>
      </c>
      <c r="E21" s="7">
        <f>C22-D22</f>
        <v>0</v>
      </c>
      <c r="G21" s="10"/>
    </row>
    <row r="22" spans="1:7">
      <c r="A22" s="1"/>
      <c r="B22" s="1"/>
      <c r="C22" s="13">
        <f>C20+C21</f>
        <v>0</v>
      </c>
      <c r="D22" s="9">
        <f>D20+D21</f>
        <v>0</v>
      </c>
      <c r="E22" s="7"/>
      <c r="F22" t="str">
        <f>IF(E21&gt;=3000,"○","×")</f>
        <v>×</v>
      </c>
      <c r="G22" s="10" t="b">
        <f>IF(E21&gt;=3000,D22+3000-C20)</f>
        <v>0</v>
      </c>
    </row>
    <row r="23" spans="1:7">
      <c r="A23" s="1"/>
      <c r="B23" s="1"/>
      <c r="C23" s="12">
        <f>ROUND(B23*2,-1)</f>
        <v>0</v>
      </c>
      <c r="D23" s="8">
        <f>ROUND(B23,-1)</f>
        <v>0</v>
      </c>
      <c r="E23" s="7">
        <f>C24-D24</f>
        <v>0</v>
      </c>
      <c r="G23" s="10"/>
    </row>
    <row r="24" spans="1:7">
      <c r="A24" s="1"/>
      <c r="B24" s="1"/>
      <c r="C24" s="13">
        <f>C22+C23</f>
        <v>0</v>
      </c>
      <c r="D24" s="9">
        <f>D22+D23</f>
        <v>0</v>
      </c>
      <c r="E24" s="7"/>
      <c r="F24" t="str">
        <f>IF(E23&gt;=3000,"○","×")</f>
        <v>×</v>
      </c>
      <c r="G24" s="10" t="b">
        <f>IF(E23&gt;=3000,D24+3000-C22)</f>
        <v>0</v>
      </c>
    </row>
    <row r="25" spans="1:7">
      <c r="D25" s="10"/>
    </row>
  </sheetData>
  <mergeCells count="39">
    <mergeCell ref="A1:A2"/>
    <mergeCell ref="B1:B2"/>
    <mergeCell ref="E1:E2"/>
    <mergeCell ref="A3:A4"/>
    <mergeCell ref="B3:B4"/>
    <mergeCell ref="C3:C4"/>
    <mergeCell ref="D3:D4"/>
    <mergeCell ref="E3:E4"/>
    <mergeCell ref="A23:A24"/>
    <mergeCell ref="E17:E18"/>
    <mergeCell ref="A5:A6"/>
    <mergeCell ref="A7:A8"/>
    <mergeCell ref="A9:A10"/>
    <mergeCell ref="A11:A12"/>
    <mergeCell ref="B5:B6"/>
    <mergeCell ref="B7:B8"/>
    <mergeCell ref="B9:B10"/>
    <mergeCell ref="E5:E6"/>
    <mergeCell ref="E7:E8"/>
    <mergeCell ref="E9:E10"/>
    <mergeCell ref="E11:E12"/>
    <mergeCell ref="E13:E14"/>
    <mergeCell ref="E15:E16"/>
    <mergeCell ref="A13:A14"/>
    <mergeCell ref="A15:A16"/>
    <mergeCell ref="A17:A18"/>
    <mergeCell ref="A19:A20"/>
    <mergeCell ref="A21:A22"/>
    <mergeCell ref="B23:B24"/>
    <mergeCell ref="F1:F2"/>
    <mergeCell ref="B11:B12"/>
    <mergeCell ref="B13:B14"/>
    <mergeCell ref="B15:B16"/>
    <mergeCell ref="B17:B18"/>
    <mergeCell ref="B19:B20"/>
    <mergeCell ref="B21:B22"/>
    <mergeCell ref="E19:E20"/>
    <mergeCell ref="E21:E22"/>
    <mergeCell ref="E23:E24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和広</dc:creator>
  <cp:lastModifiedBy>吉田 和広</cp:lastModifiedBy>
  <dcterms:created xsi:type="dcterms:W3CDTF">2022-08-21T06:24:23Z</dcterms:created>
  <dcterms:modified xsi:type="dcterms:W3CDTF">2022-08-21T07:08:20Z</dcterms:modified>
</cp:coreProperties>
</file>